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75" windowWidth="12540" windowHeight="8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Ruisl</author>
  </authors>
  <commentList>
    <comment ref="C4" authorId="0">
      <text>
        <r>
          <rPr>
            <sz val="8"/>
            <rFont val="Tahoma"/>
            <family val="0"/>
          </rPr>
          <t xml:space="preserve">Hĺbka krídla
</t>
        </r>
      </text>
    </comment>
  </commentList>
</comments>
</file>

<file path=xl/sharedStrings.xml><?xml version="1.0" encoding="utf-8"?>
<sst xmlns="http://schemas.openxmlformats.org/spreadsheetml/2006/main" count="30" uniqueCount="24">
  <si>
    <t>v minutach</t>
  </si>
  <si>
    <t>a</t>
  </si>
  <si>
    <t>b</t>
  </si>
  <si>
    <t>a =</t>
  </si>
  <si>
    <t>mm</t>
  </si>
  <si>
    <t>hodnota sinus</t>
  </si>
  <si>
    <t>uhol v stupnoch</t>
  </si>
  <si>
    <t>v mm</t>
  </si>
  <si>
    <t>Uhol v min =</t>
  </si>
  <si>
    <t>POZOR:</t>
  </si>
  <si>
    <t>Zadaj údaje iba do žltých polí !!!</t>
  </si>
  <si>
    <t>alebo</t>
  </si>
  <si>
    <t>v min =</t>
  </si>
  <si>
    <t>b =</t>
  </si>
  <si>
    <t xml:space="preserve">Výpočet uhla </t>
  </si>
  <si>
    <t>c = hĺbka krídla</t>
  </si>
  <si>
    <t>hĺbka krídla   c =</t>
  </si>
  <si>
    <t>Postup:</t>
  </si>
  <si>
    <r>
      <t xml:space="preserve">1. zadaj hĺbku krídla </t>
    </r>
    <r>
      <rPr>
        <sz val="10"/>
        <rFont val="Arial CE"/>
        <family val="2"/>
      </rPr>
      <t>c</t>
    </r>
  </si>
  <si>
    <t>Uhol v stupňoch  =</t>
  </si>
  <si>
    <t>cez sínus(alfa)</t>
  </si>
  <si>
    <t xml:space="preserve"> v stupňoch =</t>
  </si>
  <si>
    <t>alebo pri známom uhle vypočíta dĺžku strany a</t>
  </si>
  <si>
    <t>2.zadaj dĺžku strany a, zobrazí sa uhol v stupňoch a v minútach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</si>
</sst>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right"/>
    </xf>
    <xf numFmtId="172" fontId="5" fillId="3" borderId="1" xfId="0" applyNumberFormat="1" applyFont="1" applyFill="1" applyBorder="1" applyAlignment="1">
      <alignment/>
    </xf>
    <xf numFmtId="172" fontId="5" fillId="3" borderId="1" xfId="0" applyNumberFormat="1" applyFont="1" applyFill="1" applyBorder="1" applyAlignment="1">
      <alignment horizontal="center"/>
    </xf>
    <xf numFmtId="172" fontId="5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142875</xdr:rowOff>
    </xdr:from>
    <xdr:to>
      <xdr:col>3</xdr:col>
      <xdr:colOff>457200</xdr:colOff>
      <xdr:row>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438525" y="3143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457200</xdr:colOff>
      <xdr:row>1</xdr:row>
      <xdr:rowOff>133350</xdr:rowOff>
    </xdr:from>
    <xdr:to>
      <xdr:col>4</xdr:col>
      <xdr:colOff>923925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>
          <a:off x="3438525" y="304800"/>
          <a:ext cx="16668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457200</xdr:colOff>
      <xdr:row>7</xdr:row>
      <xdr:rowOff>104775</xdr:rowOff>
    </xdr:from>
    <xdr:to>
      <xdr:col>4</xdr:col>
      <xdr:colOff>923925</xdr:colOff>
      <xdr:row>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3438525" y="12477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152400</xdr:rowOff>
    </xdr:from>
    <xdr:to>
      <xdr:col>5</xdr:col>
      <xdr:colOff>828675</xdr:colOff>
      <xdr:row>14</xdr:row>
      <xdr:rowOff>152400</xdr:rowOff>
    </xdr:to>
    <xdr:sp>
      <xdr:nvSpPr>
        <xdr:cNvPr id="4" name="Line 11"/>
        <xdr:cNvSpPr>
          <a:spLocks/>
        </xdr:cNvSpPr>
      </xdr:nvSpPr>
      <xdr:spPr>
        <a:xfrm>
          <a:off x="4324350" y="24860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142875</xdr:colOff>
      <xdr:row>19</xdr:row>
      <xdr:rowOff>104775</xdr:rowOff>
    </xdr:from>
    <xdr:to>
      <xdr:col>5</xdr:col>
      <xdr:colOff>771525</xdr:colOff>
      <xdr:row>19</xdr:row>
      <xdr:rowOff>104775</xdr:rowOff>
    </xdr:to>
    <xdr:sp>
      <xdr:nvSpPr>
        <xdr:cNvPr id="5" name="Line 12"/>
        <xdr:cNvSpPr>
          <a:spLocks/>
        </xdr:cNvSpPr>
      </xdr:nvSpPr>
      <xdr:spPr>
        <a:xfrm flipV="1">
          <a:off x="4324350" y="33337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4</xdr:row>
      <xdr:rowOff>104775</xdr:rowOff>
    </xdr:from>
    <xdr:to>
      <xdr:col>3</xdr:col>
      <xdr:colOff>371475</xdr:colOff>
      <xdr:row>8</xdr:row>
      <xdr:rowOff>133350</xdr:rowOff>
    </xdr:to>
    <xdr:sp>
      <xdr:nvSpPr>
        <xdr:cNvPr id="6" name="Line 13"/>
        <xdr:cNvSpPr>
          <a:spLocks/>
        </xdr:cNvSpPr>
      </xdr:nvSpPr>
      <xdr:spPr>
        <a:xfrm>
          <a:off x="2619375" y="762000"/>
          <a:ext cx="7334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showGridLines="0" showRowColHeaders="0" showZeros="0" tabSelected="1" showOutlineSymbols="0" workbookViewId="0" topLeftCell="A1">
      <selection activeCell="K11" sqref="K11"/>
    </sheetView>
  </sheetViews>
  <sheetFormatPr defaultColWidth="9.00390625" defaultRowHeight="12.75"/>
  <cols>
    <col min="2" max="2" width="21.125" style="0" customWidth="1"/>
    <col min="4" max="4" width="15.75390625" style="0" customWidth="1"/>
    <col min="5" max="5" width="16.25390625" style="0" customWidth="1"/>
    <col min="6" max="6" width="16.875" style="0" customWidth="1"/>
    <col min="7" max="7" width="15.125" style="0" customWidth="1"/>
  </cols>
  <sheetData>
    <row r="1" ht="13.5" thickBot="1">
      <c r="C1" s="2"/>
    </row>
    <row r="2" spans="2:8" ht="12.75">
      <c r="B2" s="4"/>
      <c r="C2" s="5" t="s">
        <v>4</v>
      </c>
      <c r="D2" s="6"/>
      <c r="E2" s="6"/>
      <c r="F2" s="6"/>
      <c r="G2" s="6"/>
      <c r="H2" s="7"/>
    </row>
    <row r="3" spans="2:8" ht="12.75">
      <c r="B3" s="8" t="s">
        <v>3</v>
      </c>
      <c r="C3" s="3">
        <v>2.138</v>
      </c>
      <c r="D3" s="9"/>
      <c r="E3" s="9"/>
      <c r="G3" s="21" t="s">
        <v>14</v>
      </c>
      <c r="H3" s="10"/>
    </row>
    <row r="4" spans="2:8" ht="12.75">
      <c r="B4" s="8" t="s">
        <v>16</v>
      </c>
      <c r="C4" s="3">
        <v>245</v>
      </c>
      <c r="D4" s="9"/>
      <c r="E4" s="20" t="s">
        <v>15</v>
      </c>
      <c r="F4" s="9"/>
      <c r="G4" s="12" t="s">
        <v>20</v>
      </c>
      <c r="H4" s="10"/>
    </row>
    <row r="5" spans="2:8" ht="12.75">
      <c r="B5" s="11"/>
      <c r="C5" s="9"/>
      <c r="D5" s="28" t="s">
        <v>1</v>
      </c>
      <c r="F5" s="9"/>
      <c r="G5" s="9"/>
      <c r="H5" s="10"/>
    </row>
    <row r="6" spans="2:8" ht="12.75">
      <c r="B6" s="11"/>
      <c r="C6" s="9"/>
      <c r="D6" s="9"/>
      <c r="E6" s="9"/>
      <c r="F6" s="9"/>
      <c r="G6" s="9"/>
      <c r="H6" s="10"/>
    </row>
    <row r="7" spans="2:8" ht="12.75">
      <c r="B7" s="11"/>
      <c r="C7" s="9"/>
      <c r="D7" s="9"/>
      <c r="E7" s="9"/>
      <c r="F7" s="9"/>
      <c r="G7" s="9"/>
      <c r="H7" s="10"/>
    </row>
    <row r="8" spans="2:8" ht="12.75">
      <c r="B8" s="11"/>
      <c r="C8" s="9"/>
      <c r="D8" s="9"/>
      <c r="E8" s="9"/>
      <c r="F8" s="9"/>
      <c r="G8" s="9"/>
      <c r="H8" s="10"/>
    </row>
    <row r="9" spans="2:8" ht="12.75">
      <c r="B9" s="11"/>
      <c r="C9" s="9"/>
      <c r="D9" s="13" t="s">
        <v>2</v>
      </c>
      <c r="E9" s="9"/>
      <c r="F9" s="9"/>
      <c r="G9" s="9"/>
      <c r="H9" s="10"/>
    </row>
    <row r="10" spans="2:8" ht="12.75">
      <c r="B10" s="11"/>
      <c r="C10" s="9"/>
      <c r="D10" s="14" t="s">
        <v>5</v>
      </c>
      <c r="E10" s="14"/>
      <c r="F10" s="14" t="s">
        <v>6</v>
      </c>
      <c r="G10" s="14" t="s">
        <v>0</v>
      </c>
      <c r="H10" s="10"/>
    </row>
    <row r="11" spans="2:8" ht="15.75">
      <c r="B11" s="11"/>
      <c r="C11" s="9"/>
      <c r="D11" s="15">
        <f>C3/C4</f>
        <v>0.008726530612244897</v>
      </c>
      <c r="E11" s="9"/>
      <c r="F11" s="25">
        <f>ASIN(D11)*180/PI()</f>
        <v>0.49999972003476767</v>
      </c>
      <c r="G11" s="26">
        <f>F11*60</f>
        <v>29.99998320208606</v>
      </c>
      <c r="H11" s="10"/>
    </row>
    <row r="12" spans="2:8" ht="13.5" thickBot="1">
      <c r="B12" s="16"/>
      <c r="C12" s="17"/>
      <c r="D12" s="17"/>
      <c r="E12" s="17"/>
      <c r="F12" s="17"/>
      <c r="G12" s="17"/>
      <c r="H12" s="18"/>
    </row>
    <row r="13" spans="2:8" ht="13.5" thickBot="1">
      <c r="B13" s="9"/>
      <c r="C13" s="9"/>
      <c r="D13" s="9"/>
      <c r="E13" s="9"/>
      <c r="F13" s="9"/>
      <c r="G13" s="9"/>
      <c r="H13" s="9"/>
    </row>
    <row r="14" spans="2:8" ht="12.75">
      <c r="B14" s="4"/>
      <c r="C14" s="6"/>
      <c r="D14" s="29" t="s">
        <v>5</v>
      </c>
      <c r="E14" s="6"/>
      <c r="F14" s="6"/>
      <c r="G14" s="19" t="s">
        <v>7</v>
      </c>
      <c r="H14" s="7"/>
    </row>
    <row r="15" spans="2:8" ht="15.75">
      <c r="B15" s="8" t="s">
        <v>19</v>
      </c>
      <c r="C15" s="3">
        <v>0.5</v>
      </c>
      <c r="D15" s="15">
        <f>SIN(RADIANS(C15))</f>
        <v>0.008726535498373935</v>
      </c>
      <c r="E15" s="9"/>
      <c r="F15" s="20" t="s">
        <v>3</v>
      </c>
      <c r="G15" s="27">
        <f>D15*C4</f>
        <v>2.138001197101614</v>
      </c>
      <c r="H15" s="10"/>
    </row>
    <row r="16" spans="2:8" ht="15.75">
      <c r="B16" s="24" t="s">
        <v>12</v>
      </c>
      <c r="C16" s="23">
        <f>C15*60</f>
        <v>30</v>
      </c>
      <c r="D16" s="9"/>
      <c r="E16" s="9"/>
      <c r="F16" s="13" t="s">
        <v>13</v>
      </c>
      <c r="G16" s="27">
        <f>COS(RADIANS(C15))*C4</f>
        <v>244.99067115072197</v>
      </c>
      <c r="H16" s="10"/>
    </row>
    <row r="17" spans="2:8" ht="13.5" thickBot="1">
      <c r="B17" s="11"/>
      <c r="C17" s="9"/>
      <c r="D17" s="9"/>
      <c r="E17" s="9"/>
      <c r="F17" s="9"/>
      <c r="G17" s="9"/>
      <c r="H17" s="10"/>
    </row>
    <row r="18" spans="2:8" ht="12.75">
      <c r="B18" s="4" t="s">
        <v>11</v>
      </c>
      <c r="C18" s="6"/>
      <c r="D18" s="6"/>
      <c r="E18" s="6"/>
      <c r="F18" s="6"/>
      <c r="G18" s="6"/>
      <c r="H18" s="7"/>
    </row>
    <row r="19" spans="2:8" ht="12.75">
      <c r="B19" s="8" t="s">
        <v>8</v>
      </c>
      <c r="C19" s="3">
        <v>30</v>
      </c>
      <c r="D19" s="14" t="s">
        <v>5</v>
      </c>
      <c r="E19" s="9"/>
      <c r="F19" s="9"/>
      <c r="G19" s="21" t="s">
        <v>7</v>
      </c>
      <c r="H19" s="10"/>
    </row>
    <row r="20" spans="2:8" ht="15.75">
      <c r="B20" s="22" t="s">
        <v>21</v>
      </c>
      <c r="C20" s="12">
        <f>C19/60</f>
        <v>0.5</v>
      </c>
      <c r="D20" s="15">
        <f>SIN(RADIANS(C20))</f>
        <v>0.008726535498373935</v>
      </c>
      <c r="E20" s="9"/>
      <c r="F20" s="20" t="s">
        <v>3</v>
      </c>
      <c r="G20" s="27">
        <f>D20*C4</f>
        <v>2.138001197101614</v>
      </c>
      <c r="H20" s="10"/>
    </row>
    <row r="21" spans="2:8" ht="15.75">
      <c r="B21" s="22"/>
      <c r="C21" s="9"/>
      <c r="D21" s="23"/>
      <c r="E21" s="9"/>
      <c r="F21" s="13" t="s">
        <v>13</v>
      </c>
      <c r="G21" s="27">
        <f>COS(RADIANS(C20))*C4</f>
        <v>244.99067115072197</v>
      </c>
      <c r="H21" s="10"/>
    </row>
    <row r="22" spans="2:8" ht="13.5" thickBot="1">
      <c r="B22" s="16"/>
      <c r="C22" s="17"/>
      <c r="D22" s="17"/>
      <c r="E22" s="17"/>
      <c r="F22" s="17"/>
      <c r="G22" s="17"/>
      <c r="H22" s="18"/>
    </row>
    <row r="25" spans="2:6" ht="12.75">
      <c r="B25" s="1" t="s">
        <v>9</v>
      </c>
      <c r="C25" s="31" t="s">
        <v>10</v>
      </c>
      <c r="D25" s="31"/>
      <c r="E25" s="31"/>
      <c r="F25" s="31"/>
    </row>
    <row r="27" ht="12.75">
      <c r="B27" s="30" t="s">
        <v>17</v>
      </c>
    </row>
    <row r="28" ht="12.75">
      <c r="B28" t="s">
        <v>18</v>
      </c>
    </row>
    <row r="29" ht="12.75">
      <c r="B29" t="s">
        <v>23</v>
      </c>
    </row>
    <row r="31" ht="12.75">
      <c r="B31" t="s">
        <v>22</v>
      </c>
    </row>
  </sheetData>
  <mergeCells count="1">
    <mergeCell ref="C25:F25"/>
  </mergeCells>
  <printOptions/>
  <pageMargins left="0.75" right="0.75" top="1" bottom="1" header="0.4921259845" footer="0.4921259845"/>
  <pageSetup horizontalDpi="600" verticalDpi="600" orientation="landscape" paperSize="9" r:id="rId5"/>
  <drawing r:id="rId4"/>
  <legacyDrawing r:id="rId3"/>
  <oleObjects>
    <oleObject progId="CorelDRAW.Graphic.11" shapeId="190191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Ruisl</dc:creator>
  <cp:keywords/>
  <dc:description/>
  <cp:lastModifiedBy>Ruisl</cp:lastModifiedBy>
  <dcterms:created xsi:type="dcterms:W3CDTF">2007-05-31T12:11:06Z</dcterms:created>
  <dcterms:modified xsi:type="dcterms:W3CDTF">2014-10-17T10:28:01Z</dcterms:modified>
  <cp:category/>
  <cp:version/>
  <cp:contentType/>
  <cp:contentStatus/>
</cp:coreProperties>
</file>